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<sst xmlns="http://schemas.openxmlformats.org/spreadsheetml/2006/main" count="30" uniqueCount="27">
  <si>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阜阳市建投邻里汇福街9月线上推广询价清单</t>
  </si>
  <si>
    <t>拍摄</t>
  </si>
  <si>
    <t>序号</t>
  </si>
  <si>
    <t>项目</t>
  </si>
  <si>
    <t>规格</t>
  </si>
  <si>
    <t>数量</t>
  </si>
  <si>
    <t>单位</t>
  </si>
  <si>
    <t>单价</t>
  </si>
  <si>
    <t>不含税合价（元）</t>
  </si>
  <si>
    <t>备注</t>
  </si>
  <si>
    <t>资福寺始建记</t>
  </si>
  <si>
    <t>出境人员、航拍、拍摄、配音、剪辑等视频中需要的道具等
（附加：申请阜阳文旅抖音号共创）</t>
  </si>
  <si>
    <t>条</t>
  </si>
  <si>
    <t>共创视频数量：1条以上。
（如未共创成功扣款800元）</t>
  </si>
  <si>
    <t>寺门积薪</t>
  </si>
  <si>
    <t>千年祈福寺</t>
  </si>
  <si>
    <t>福街与古寺的约定</t>
  </si>
  <si>
    <t>照片拍摄</t>
  </si>
  <si>
    <t>场景、商品拍摄，
①每场拍摄时间3～4小时；
②拍摄数量不低于12张/场（审核过并精修）；
③自带专业拍摄设备，摄影师有商业拍摄经验。</t>
  </si>
  <si>
    <t>场</t>
  </si>
  <si>
    <t>不含税合计</t>
  </si>
  <si>
    <t>含税合计（按6%税率考虑）</t>
  </si>
  <si>
    <t>下浮率</t>
  </si>
  <si>
    <t>1、仅标黄部分可更改，其余内容不允许调整；
2、一切费用均包含在上述报价中，不再另外考虑。
3、时间内容根据甲方需求可调整。</t>
  </si>
  <si>
    <t>下浮后不含税合计</t>
  </si>
  <si>
    <t>税率（按实际开票税率填写）</t>
  </si>
  <si>
    <t>下浮后含税合计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</si>
</sst>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2"/>
      <color theme="1"/>
      <name val="微软雅黑"/>
      <charset val="134"/>
    </font>
    <font>
      <b/>
      <sz val="12"/>
      <color rgb="FF000000"/>
      <name val="微软雅黑"/>
      <charset val="134"/>
    </font>
    <font>
      <sz val="10"/>
      <color rgb="FF000000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微软雅黑"/>
      <charset val="134"/>
    </font>
    <font>
      <b/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8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4"/>
  <sheetViews>
    <sheetView tabSelected="1" view="pageBreakPreview" zoomScale="115" zoomScaleNormal="85" workbookViewId="0">
      <selection activeCell="D12" sqref="D12:G12"/>
    </sheetView>
  </sheetViews>
  <sheetFormatPr defaultColWidth="8.725" defaultRowHeight="13.5"/>
  <cols>
    <col min="1" max="1" width="5.525" style="2" customWidth="1"/>
    <col min="2" max="2" width="14.0416666666667" style="2" customWidth="1"/>
    <col min="3" max="3" width="40.2083333333333" style="2" customWidth="1"/>
    <col min="4" max="5" width="8.725" style="2"/>
    <col min="6" max="6" width="8.725" style="2" customWidth="1"/>
    <col min="7" max="7" width="10.875" style="2" customWidth="1"/>
    <col min="8" max="8" width="14.1583333333333" style="2" customWidth="1"/>
    <col min="9" max="9" width="19.65" style="2" customWidth="1"/>
    <col min="10" max="16380" width="8.725" style="2"/>
  </cols>
  <sheetData>
    <row r="1" ht="3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4" customHeight="1" spans="1:16380">
      <c r="A2" s="4" t="s">
        <v>1</v>
      </c>
      <c r="B2" s="5"/>
      <c r="C2" s="5"/>
      <c r="D2" s="5"/>
      <c r="E2" s="5"/>
      <c r="F2" s="5"/>
      <c r="G2" s="5"/>
      <c r="H2" s="6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</row>
    <row r="3" ht="36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16.5" spans="1:8">
      <c r="A4" s="8">
        <v>1</v>
      </c>
      <c r="B4" s="8" t="s">
        <v>10</v>
      </c>
      <c r="C4" s="9" t="s">
        <v>11</v>
      </c>
      <c r="D4" s="8">
        <v>1</v>
      </c>
      <c r="E4" s="8" t="s">
        <v>12</v>
      </c>
      <c r="F4" s="8">
        <v>2500</v>
      </c>
      <c r="G4" s="10">
        <f>F4*D4</f>
        <v>2500</v>
      </c>
      <c r="H4" s="9" t="s">
        <v>13</v>
      </c>
    </row>
    <row r="5" ht="16.5" spans="1:8">
      <c r="A5" s="8">
        <v>2</v>
      </c>
      <c r="B5" s="8" t="s">
        <v>14</v>
      </c>
      <c r="C5" s="11"/>
      <c r="D5" s="8">
        <v>1</v>
      </c>
      <c r="E5" s="8" t="s">
        <v>12</v>
      </c>
      <c r="F5" s="8">
        <v>2500</v>
      </c>
      <c r="G5" s="10">
        <f>F5*D5</f>
        <v>2500</v>
      </c>
      <c r="H5" s="11"/>
    </row>
    <row r="6" ht="16.5" spans="1:8">
      <c r="A6" s="8">
        <v>3</v>
      </c>
      <c r="B6" s="8" t="s">
        <v>15</v>
      </c>
      <c r="C6" s="11"/>
      <c r="D6" s="8">
        <v>1</v>
      </c>
      <c r="E6" s="8" t="s">
        <v>12</v>
      </c>
      <c r="F6" s="8">
        <v>2500</v>
      </c>
      <c r="G6" s="10">
        <f>F6*D6</f>
        <v>2500</v>
      </c>
      <c r="H6" s="11"/>
    </row>
    <row r="7" ht="16.5" spans="1:8">
      <c r="A7" s="8">
        <v>4</v>
      </c>
      <c r="B7" s="8" t="s">
        <v>16</v>
      </c>
      <c r="C7" s="12"/>
      <c r="D7" s="8">
        <v>1</v>
      </c>
      <c r="E7" s="8" t="s">
        <v>12</v>
      </c>
      <c r="F7" s="8">
        <v>2500</v>
      </c>
      <c r="G7" s="10">
        <f>F7*D7</f>
        <v>2500</v>
      </c>
      <c r="H7" s="12"/>
    </row>
    <row r="8" ht="66" spans="1:8">
      <c r="A8" s="8">
        <v>5</v>
      </c>
      <c r="B8" s="8" t="s">
        <v>17</v>
      </c>
      <c r="C8" s="8" t="s">
        <v>18</v>
      </c>
      <c r="D8" s="8">
        <v>2</v>
      </c>
      <c r="E8" s="8" t="s">
        <v>19</v>
      </c>
      <c r="F8" s="8">
        <v>1000</v>
      </c>
      <c r="G8" s="10">
        <f>F8*D8</f>
        <v>2000</v>
      </c>
      <c r="H8" s="8"/>
    </row>
    <row r="9" ht="16.5" spans="1:8">
      <c r="A9" s="13" t="s">
        <v>20</v>
      </c>
      <c r="B9" s="13"/>
      <c r="C9" s="13"/>
      <c r="D9" s="14">
        <v>12000</v>
      </c>
      <c r="E9" s="14"/>
      <c r="F9" s="14"/>
      <c r="G9" s="14"/>
      <c r="H9" s="15"/>
    </row>
    <row r="10" ht="16.5" spans="1:8">
      <c r="A10" s="13" t="s">
        <v>21</v>
      </c>
      <c r="B10" s="13"/>
      <c r="C10" s="13"/>
      <c r="D10" s="14">
        <f>D9*1.06</f>
        <v>12720</v>
      </c>
      <c r="E10" s="14"/>
      <c r="F10" s="14"/>
      <c r="G10" s="14"/>
      <c r="H10" s="15"/>
    </row>
    <row r="11" ht="25" customHeight="1" spans="1:8">
      <c r="A11" s="16" t="s">
        <v>22</v>
      </c>
      <c r="B11" s="16"/>
      <c r="C11" s="16"/>
      <c r="D11" s="17">
        <v>0</v>
      </c>
      <c r="E11" s="17"/>
      <c r="F11" s="17"/>
      <c r="G11" s="17"/>
      <c r="H11" s="18" t="s">
        <v>23</v>
      </c>
    </row>
    <row r="12" ht="25" customHeight="1" spans="1:8">
      <c r="A12" s="16" t="s">
        <v>24</v>
      </c>
      <c r="B12" s="16"/>
      <c r="C12" s="16"/>
      <c r="D12" s="19">
        <f>D9*(1-D11)</f>
        <v>12000</v>
      </c>
      <c r="E12" s="19"/>
      <c r="F12" s="19"/>
      <c r="G12" s="19"/>
      <c r="H12" s="18"/>
    </row>
    <row r="13" ht="25" customHeight="1" spans="1:8">
      <c r="A13" s="16" t="s">
        <v>25</v>
      </c>
      <c r="B13" s="16"/>
      <c r="C13" s="16"/>
      <c r="D13" s="17">
        <v>0</v>
      </c>
      <c r="E13" s="17"/>
      <c r="F13" s="17"/>
      <c r="G13" s="17"/>
      <c r="H13" s="18"/>
    </row>
    <row r="14" ht="25" customHeight="1" spans="1:8">
      <c r="A14" s="16" t="s">
        <v>26</v>
      </c>
      <c r="B14" s="16"/>
      <c r="C14" s="16"/>
      <c r="D14" s="19">
        <f>D12*(1+D13)</f>
        <v>12000</v>
      </c>
      <c r="E14" s="19"/>
      <c r="F14" s="19"/>
      <c r="G14" s="19"/>
      <c r="H14" s="18"/>
    </row>
  </sheetData>
  <mergeCells count="17">
    <mergeCell ref="A1:H1"/>
    <mergeCell ref="A2:H2"/>
    <mergeCell ref="A9:C9"/>
    <mergeCell ref="D9:G9"/>
    <mergeCell ref="A10:C10"/>
    <mergeCell ref="D10:G10"/>
    <mergeCell ref="A11:C11"/>
    <mergeCell ref="D11:G11"/>
    <mergeCell ref="A12:C12"/>
    <mergeCell ref="D12:G12"/>
    <mergeCell ref="A13:C13"/>
    <mergeCell ref="D13:G13"/>
    <mergeCell ref="A14:C14"/>
    <mergeCell ref="D14:G14"/>
    <mergeCell ref="C4:C7"/>
    <mergeCell ref="H4:H7"/>
    <mergeCell ref="H11:H14"/>
  </mergeCells>
  <pageMargins left="0.75" right="0.75" top="1" bottom="1" header="0.5" footer="0.5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thinkbook</dc:creator>
  <cp:lastModifiedBy>Administrator</cp:lastModifiedBy>
  <dcterms:created xsi:type="dcterms:W3CDTF">2025-05-29T07:46:00Z</dcterms:created>
  <dcterms:modified xsi:type="dcterms:W3CDTF">2025-09-12T07:09:33Z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00B691632F0D4EB582C57E0E22AC4212_13</vt:lpwstr>
  </property>
  <property fmtid="{D5CDD505-2E9C-101B-9397-08002B2CF9AE}" pid="3" name="KSOProductBuildVer">
    <vt:lpwstr>2052-12.1.0.22529</vt:lpwstr>
  </property>
</Properties>
</file>