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Sheet1!$A$1:$H$11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<sst xmlns="http://schemas.openxmlformats.org/spreadsheetml/2006/main" count="27" uniqueCount="24">
  <si>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阜阳市FYZ2025005号地块项目前期相关测量
报价清单</t>
  </si>
  <si>
    <t>序号</t>
  </si>
  <si>
    <t>测绘内容</t>
  </si>
  <si>
    <t>单位</t>
  </si>
  <si>
    <t>工程量</t>
  </si>
  <si>
    <t>含税单价（元）</t>
  </si>
  <si>
    <t>含税合价（元）</t>
  </si>
  <si>
    <t>控制价
（元）</t>
  </si>
  <si>
    <t>备注</t>
  </si>
  <si>
    <t>日照分析</t>
  </si>
  <si>
    <t>件</t>
  </si>
  <si>
    <t>/</t>
  </si>
  <si>
    <t>包干价</t>
  </si>
  <si>
    <t>地形图测绘</t>
  </si>
  <si>
    <t>幅</t>
  </si>
  <si>
    <t>楼栋放线、验线</t>
  </si>
  <si>
    <t>提供控制点</t>
  </si>
  <si>
    <t>点</t>
  </si>
  <si>
    <t>提供水准点</t>
  </si>
  <si>
    <t>含税金额合计</t>
  </si>
  <si>
    <t>不含税金额合计</t>
  </si>
  <si>
    <r>
      <rPr>
        <sz val="14"/>
        <color theme="1"/>
        <rFont val="方正仿宋简体"/>
        <charset val="134"/>
      </rPr>
      <t>税金（税率：</t>
    </r>
    <r>
      <rPr>
        <u/>
        <sz val="14"/>
        <color theme="1"/>
        <rFont val="方正仿宋简体"/>
        <charset val="134"/>
      </rPr>
      <t xml:space="preserve">  </t>
    </r>
    <r>
      <rPr>
        <sz val="14"/>
        <color theme="1"/>
        <rFont val="方正仿宋简体"/>
        <charset val="134"/>
      </rPr>
      <t>%）</t>
    </r>
  </si>
  <si>
    <t>按实际开票税率计算</t>
  </si>
  <si>
    <r>
      <t>注：
1、本项目需对项目周边已建成单体进行日照分析测绘，测绘单位提供的测绘成果需满足规划院对本项目的日照分析要求，日照分析测绘为</t>
    </r>
    <r>
      <rPr>
        <b/>
        <sz val="12"/>
        <color theme="1"/>
        <rFont val="方正仿宋简体"/>
        <charset val="134"/>
      </rPr>
      <t>固定总价包干；</t>
    </r>
    <r>
      <rPr>
        <sz val="12"/>
        <color theme="1"/>
        <rFont val="方正仿宋简体"/>
        <charset val="134"/>
      </rPr>
      <t xml:space="preserve">
2、日照分析外其他测绘内容为</t>
    </r>
    <r>
      <rPr>
        <b/>
        <sz val="12"/>
        <color theme="1"/>
        <rFont val="方正仿宋简体"/>
        <charset val="134"/>
      </rPr>
      <t>单价包干</t>
    </r>
    <r>
      <rPr>
        <sz val="12"/>
        <color theme="1"/>
        <rFont val="方正仿宋简体"/>
        <charset val="134"/>
      </rPr>
      <t>，工程量为预估量，最终结算以实际工作量为准；
3、各项报价均需小于等于控制价，表格仅需填写标黄部分，其余不允许改动。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</si>
</sst>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0_ "/>
  </numFmts>
  <fonts count="28">
    <font>
      <sz val="11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b/>
      <sz val="14"/>
      <color theme="1"/>
      <name val="方正仿宋简体"/>
      <charset val="134"/>
    </font>
    <font>
      <sz val="14"/>
      <color theme="1"/>
      <name val="方正仿宋简体"/>
      <charset val="134"/>
    </font>
    <font>
      <sz val="14"/>
      <color rgb="FF000000"/>
      <name val="方正仿宋简体"/>
      <charset val="134"/>
    </font>
    <font>
      <sz val="12"/>
      <color rgb="FF000000"/>
      <name val="方正仿宋简体"/>
      <charset val="134"/>
    </font>
    <font>
      <sz val="12"/>
      <color theme="1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4"/>
      <color theme="1"/>
      <name val="方正仿宋简体"/>
      <charset val="134"/>
    </font>
    <font>
      <b/>
      <sz val="12"/>
      <color theme="1"/>
      <name val="方正仿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view="pageBreakPreview" zoomScaleNormal="100" topLeftCell="A3" workbookViewId="0">
      <selection activeCell="A11" sqref="A11:H11"/>
    </sheetView>
  </sheetViews>
  <sheetFormatPr defaultColWidth="9" defaultRowHeight="13.5" outlineLevelCol="7"/>
  <cols>
    <col min="1" max="1" width="5.73333333333333" customWidth="1"/>
    <col min="2" max="3" width="16.75" customWidth="1"/>
    <col min="4" max="4" width="18.9583333333333" style="1" customWidth="1"/>
    <col min="5" max="7" width="17.9083333333333" style="1" customWidth="1"/>
    <col min="8" max="8" width="12.0833333333333" customWidth="1"/>
  </cols>
  <sheetData>
    <row r="1" ht="7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9" customHeight="1" spans="1:8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53" customHeight="1" spans="1:8">
      <c r="A3" s="5">
        <v>1</v>
      </c>
      <c r="B3" s="5" t="s">
        <v>9</v>
      </c>
      <c r="C3" s="5" t="s">
        <v>10</v>
      </c>
      <c r="D3" s="6" t="s">
        <v>11</v>
      </c>
      <c r="E3" s="6" t="s">
        <v>11</v>
      </c>
      <c r="F3" s="7"/>
      <c r="G3" s="8">
        <v>70000</v>
      </c>
      <c r="H3" s="6" t="s">
        <v>12</v>
      </c>
    </row>
    <row r="4" ht="53" customHeight="1" spans="1:8">
      <c r="A4" s="5">
        <v>2</v>
      </c>
      <c r="B4" s="5" t="s">
        <v>13</v>
      </c>
      <c r="C4" s="5" t="s">
        <v>14</v>
      </c>
      <c r="D4" s="9">
        <v>6</v>
      </c>
      <c r="E4" s="7"/>
      <c r="F4" s="6">
        <f>D4*E4</f>
        <v>0</v>
      </c>
      <c r="G4" s="8">
        <f>7850*D4</f>
        <v>47100</v>
      </c>
      <c r="H4" s="6"/>
    </row>
    <row r="5" ht="53" customHeight="1" spans="1:8">
      <c r="A5" s="5">
        <v>3</v>
      </c>
      <c r="B5" s="5" t="s">
        <v>15</v>
      </c>
      <c r="C5" s="5" t="s">
        <v>10</v>
      </c>
      <c r="D5" s="9">
        <v>22</v>
      </c>
      <c r="E5" s="7"/>
      <c r="F5" s="6">
        <f>D5*E5</f>
        <v>0</v>
      </c>
      <c r="G5" s="8">
        <f>1440*D5</f>
        <v>31680</v>
      </c>
      <c r="H5" s="6"/>
    </row>
    <row r="6" ht="53" customHeight="1" spans="1:8">
      <c r="A6" s="5">
        <v>4</v>
      </c>
      <c r="B6" s="5" t="s">
        <v>16</v>
      </c>
      <c r="C6" s="5" t="s">
        <v>17</v>
      </c>
      <c r="D6" s="9">
        <v>3</v>
      </c>
      <c r="E6" s="7"/>
      <c r="F6" s="6">
        <f>D6*E6</f>
        <v>0</v>
      </c>
      <c r="G6" s="8">
        <f>2236*D6</f>
        <v>6708</v>
      </c>
      <c r="H6" s="6"/>
    </row>
    <row r="7" ht="53" customHeight="1" spans="1:8">
      <c r="A7" s="5">
        <v>5</v>
      </c>
      <c r="B7" s="5" t="s">
        <v>18</v>
      </c>
      <c r="C7" s="5" t="s">
        <v>17</v>
      </c>
      <c r="D7" s="9">
        <v>2</v>
      </c>
      <c r="E7" s="7"/>
      <c r="F7" s="6">
        <f>D7*E7</f>
        <v>0</v>
      </c>
      <c r="G7" s="8">
        <f>960*D7</f>
        <v>1920</v>
      </c>
      <c r="H7" s="6"/>
    </row>
    <row r="8" ht="53" customHeight="1" spans="1:8">
      <c r="A8" s="5">
        <v>6</v>
      </c>
      <c r="B8" s="5" t="s">
        <v>19</v>
      </c>
      <c r="C8" s="5"/>
      <c r="D8" s="5"/>
      <c r="E8" s="10">
        <f>SUM(F3:F7)</f>
        <v>0</v>
      </c>
      <c r="F8" s="11"/>
      <c r="G8" s="12">
        <f>SUM(G3:G7)</f>
        <v>157408</v>
      </c>
      <c r="H8" s="13"/>
    </row>
    <row r="9" ht="53" customHeight="1" spans="1:8">
      <c r="A9" s="5">
        <v>7</v>
      </c>
      <c r="B9" s="14" t="s">
        <v>20</v>
      </c>
      <c r="C9" s="14"/>
      <c r="D9" s="14"/>
      <c r="E9" s="15">
        <f>E8/1.06</f>
        <v>0</v>
      </c>
      <c r="F9" s="16"/>
      <c r="G9" s="16"/>
      <c r="H9" s="13"/>
    </row>
    <row r="10" ht="53" customHeight="1" spans="1:8">
      <c r="A10" s="5">
        <v>8</v>
      </c>
      <c r="B10" s="14" t="s">
        <v>21</v>
      </c>
      <c r="C10" s="14"/>
      <c r="D10" s="14"/>
      <c r="E10" s="15">
        <f>E8-E9</f>
        <v>0</v>
      </c>
      <c r="F10" s="16"/>
      <c r="G10" s="16"/>
      <c r="H10" s="17" t="s">
        <v>22</v>
      </c>
    </row>
    <row r="11" ht="98" customHeight="1" spans="1:8">
      <c r="A11" s="18" t="s">
        <v>23</v>
      </c>
      <c r="B11" s="19"/>
      <c r="C11" s="19"/>
      <c r="D11" s="19"/>
      <c r="E11" s="19"/>
      <c r="F11" s="19"/>
      <c r="G11" s="19"/>
      <c r="H11" s="19"/>
    </row>
  </sheetData>
  <mergeCells count="8">
    <mergeCell ref="A1:H1"/>
    <mergeCell ref="B8:D8"/>
    <mergeCell ref="E8:F8"/>
    <mergeCell ref="B9:D9"/>
    <mergeCell ref="E9:F9"/>
    <mergeCell ref="B10:D10"/>
    <mergeCell ref="E10:F10"/>
    <mergeCell ref="A11:H11"/>
  </mergeCells>
  <pageMargins left="0.75" right="0.75" top="1" bottom="1" header="0.5" footer="0.5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fyjt</dc:creator>
  <cp:lastModifiedBy>大诚</cp:lastModifiedBy>
  <dcterms:created xsi:type="dcterms:W3CDTF">2025-01-15T02:48:00Z</dcterms:created>
  <dcterms:modified xsi:type="dcterms:W3CDTF">2025-08-13T08:20:31Z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4E0104BFBEA94A389A426209749F6C81_13</vt:lpwstr>
  </property>
  <property fmtid="{D5CDD505-2E9C-101B-9397-08002B2CF9AE}" pid="3" name="KSOProductBuildVer">
    <vt:lpwstr>2052-12.1.0.21915</vt:lpwstr>
  </property>
</Properties>
</file>